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25725"/>
</workbook>
</file>

<file path=xl/calcChain.xml><?xml version="1.0" encoding="utf-8"?>
<calcChain xmlns="http://schemas.openxmlformats.org/spreadsheetml/2006/main">
  <c r="L7" i="1"/>
  <c r="L8"/>
  <c r="K7"/>
  <c r="K8"/>
  <c r="J7"/>
  <c r="J8"/>
  <c r="H13"/>
  <c r="F13"/>
  <c r="G13"/>
  <c r="E13"/>
  <c r="L11"/>
  <c r="L12"/>
  <c r="L9"/>
  <c r="K12"/>
  <c r="K9"/>
  <c r="J12"/>
  <c r="J9"/>
  <c r="L10"/>
  <c r="K10"/>
  <c r="K11"/>
  <c r="J11"/>
  <c r="J10" l="1"/>
</calcChain>
</file>

<file path=xl/sharedStrings.xml><?xml version="1.0" encoding="utf-8"?>
<sst xmlns="http://schemas.openxmlformats.org/spreadsheetml/2006/main" count="20" uniqueCount="15">
  <si>
    <t>층별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</si>
  <si>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</si>
  <si>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</si>
  <si>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</si>
  <si>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</si>
  <si>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</si>
  <si>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</si>
  <si>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</si>
  <si>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</si>
  <si>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</si>
  <si>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</si>
  <si>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</si>
  <si>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</si>
  <si>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2020년도 대구광역시 북구 EYE VIL 시설 입찰대상 및 예정가격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</si>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</sst>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7" xfId="2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8" xfId="2" applyNumberFormat="1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19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0" fontId="9" fillId="0" borderId="7" xfId="2" applyFont="1" applyFill="1" applyBorder="1">
      <alignment vertical="center"/>
    </xf>
    <xf numFmtId="176" fontId="9" fillId="0" borderId="19" xfId="2" applyNumberFormat="1" applyFont="1" applyFill="1" applyBorder="1">
      <alignment vertical="center"/>
    </xf>
    <xf numFmtId="41" fontId="10" fillId="2" borderId="8" xfId="2" applyNumberFormat="1" applyFont="1" applyFill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wrapText="1"/>
    </xf>
    <xf numFmtId="41" fontId="4" fillId="2" borderId="1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selection activeCell="I17" sqref="I1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2" ht="17.25">
      <c r="A2" s="41"/>
      <c r="B2" s="41"/>
      <c r="C2" s="41"/>
      <c r="D2" s="41"/>
      <c r="E2" s="41"/>
      <c r="F2" s="41"/>
      <c r="G2" s="41"/>
      <c r="H2" s="41"/>
      <c r="I2" s="41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2" t="s">
        <v>0</v>
      </c>
      <c r="B4" s="45" t="s">
        <v>14</v>
      </c>
      <c r="C4" s="45" t="s">
        <v>1</v>
      </c>
      <c r="D4" s="48"/>
      <c r="E4" s="51" t="s">
        <v>2</v>
      </c>
      <c r="F4" s="52"/>
      <c r="G4" s="52"/>
      <c r="H4" s="31" t="s">
        <v>3</v>
      </c>
      <c r="I4" s="34" t="s">
        <v>4</v>
      </c>
    </row>
    <row r="5" spans="1:12" ht="17.25">
      <c r="A5" s="43"/>
      <c r="B5" s="46"/>
      <c r="C5" s="46"/>
      <c r="D5" s="49"/>
      <c r="E5" s="37" t="s">
        <v>5</v>
      </c>
      <c r="F5" s="38"/>
      <c r="G5" s="39"/>
      <c r="H5" s="32"/>
      <c r="I5" s="35"/>
    </row>
    <row r="6" spans="1:12" ht="18" thickBot="1">
      <c r="A6" s="44"/>
      <c r="B6" s="47"/>
      <c r="C6" s="47"/>
      <c r="D6" s="50"/>
      <c r="E6" s="4" t="s">
        <v>6</v>
      </c>
      <c r="F6" s="5" t="s">
        <v>7</v>
      </c>
      <c r="G6" s="12" t="s">
        <v>8</v>
      </c>
      <c r="H6" s="33"/>
      <c r="I6" s="36"/>
      <c r="J6" s="10" t="s">
        <v>9</v>
      </c>
      <c r="K6" t="s">
        <v>10</v>
      </c>
      <c r="L6" t="s">
        <v>11</v>
      </c>
    </row>
    <row r="7" spans="1:12" ht="18" thickTop="1">
      <c r="A7" s="53">
        <v>3</v>
      </c>
      <c r="B7" s="30">
        <v>1</v>
      </c>
      <c r="C7" s="30">
        <v>303</v>
      </c>
      <c r="D7" s="29" t="s">
        <v>12</v>
      </c>
      <c r="E7" s="13">
        <v>125.82</v>
      </c>
      <c r="F7" s="26">
        <v>71.760000000000005</v>
      </c>
      <c r="G7" s="27">
        <v>54.06</v>
      </c>
      <c r="H7" s="59">
        <v>5883990</v>
      </c>
      <c r="I7" s="17"/>
      <c r="J7" s="11">
        <f t="shared" ref="J7:J12" si="0">ROUNDDOWN(H7*1.1,-1)</f>
        <v>6472380</v>
      </c>
      <c r="K7" s="15">
        <f t="shared" ref="K7:K12" si="1">E7/3.3</f>
        <v>38.127272727272725</v>
      </c>
      <c r="L7" s="15">
        <f t="shared" ref="L7:L12" si="2">F7/3.3</f>
        <v>21.74545454545455</v>
      </c>
    </row>
    <row r="8" spans="1:12" ht="17.25">
      <c r="A8" s="54">
        <v>4</v>
      </c>
      <c r="B8" s="30">
        <v>1</v>
      </c>
      <c r="C8" s="30">
        <v>401</v>
      </c>
      <c r="D8" s="29" t="s">
        <v>12</v>
      </c>
      <c r="E8" s="13">
        <v>129.05099070307423</v>
      </c>
      <c r="F8" s="26">
        <v>73.599999999999994</v>
      </c>
      <c r="G8" s="27">
        <v>55.450990703074233</v>
      </c>
      <c r="H8" s="60">
        <v>5731680</v>
      </c>
      <c r="I8" s="17"/>
      <c r="J8" s="11">
        <f t="shared" si="0"/>
        <v>6304840</v>
      </c>
      <c r="K8" s="15">
        <f t="shared" si="1"/>
        <v>39.106360819113405</v>
      </c>
      <c r="L8" s="15">
        <f t="shared" si="2"/>
        <v>22.303030303030301</v>
      </c>
    </row>
    <row r="9" spans="1:12" ht="17.25">
      <c r="A9" s="55"/>
      <c r="B9" s="20">
        <v>2</v>
      </c>
      <c r="C9" s="20">
        <v>402</v>
      </c>
      <c r="D9" s="29" t="s">
        <v>12</v>
      </c>
      <c r="E9" s="13">
        <v>125.82471593549738</v>
      </c>
      <c r="F9" s="26">
        <v>71.760000000000005</v>
      </c>
      <c r="G9" s="27">
        <v>54.064715935497382</v>
      </c>
      <c r="H9" s="24">
        <v>5588390</v>
      </c>
      <c r="I9" s="17"/>
      <c r="J9" s="11">
        <f t="shared" si="0"/>
        <v>6147220</v>
      </c>
      <c r="K9" s="15">
        <f t="shared" si="1"/>
        <v>38.128701798635575</v>
      </c>
      <c r="L9" s="15">
        <f t="shared" si="2"/>
        <v>21.74545454545455</v>
      </c>
    </row>
    <row r="10" spans="1:12" ht="17.25">
      <c r="A10" s="56"/>
      <c r="B10" s="21">
        <v>3</v>
      </c>
      <c r="C10" s="19">
        <v>412</v>
      </c>
      <c r="D10" s="22" t="s">
        <v>12</v>
      </c>
      <c r="E10" s="13">
        <v>102.39915566656978</v>
      </c>
      <c r="F10" s="14">
        <v>58.4</v>
      </c>
      <c r="G10" s="18">
        <v>43.999155666569777</v>
      </c>
      <c r="H10" s="25">
        <v>4547960</v>
      </c>
      <c r="I10" s="6"/>
      <c r="J10" s="11">
        <f t="shared" si="0"/>
        <v>5002750</v>
      </c>
      <c r="K10" s="15">
        <f t="shared" si="1"/>
        <v>31.030047171687816</v>
      </c>
      <c r="L10" s="15">
        <f t="shared" si="2"/>
        <v>17.696969696969699</v>
      </c>
    </row>
    <row r="11" spans="1:12" ht="17.25">
      <c r="A11" s="21">
        <v>5</v>
      </c>
      <c r="B11" s="21">
        <v>1</v>
      </c>
      <c r="C11" s="19">
        <v>502</v>
      </c>
      <c r="D11" s="22" t="s">
        <v>12</v>
      </c>
      <c r="E11" s="13">
        <v>125.82471593549738</v>
      </c>
      <c r="F11" s="14">
        <v>71.760000000000005</v>
      </c>
      <c r="G11" s="18">
        <v>54.064715935497382</v>
      </c>
      <c r="H11" s="28">
        <v>5588390</v>
      </c>
      <c r="I11" s="6"/>
      <c r="J11" s="11">
        <f t="shared" si="0"/>
        <v>6147220</v>
      </c>
      <c r="K11" s="15">
        <f t="shared" si="1"/>
        <v>38.128701798635575</v>
      </c>
      <c r="L11" s="15">
        <f t="shared" si="2"/>
        <v>21.74545454545455</v>
      </c>
    </row>
    <row r="12" spans="1:12" ht="17.25">
      <c r="A12" s="23">
        <v>7</v>
      </c>
      <c r="B12" s="23">
        <v>1</v>
      </c>
      <c r="C12" s="19">
        <v>702</v>
      </c>
      <c r="D12" s="22" t="s">
        <v>12</v>
      </c>
      <c r="E12" s="13">
        <v>125.82471593549738</v>
      </c>
      <c r="F12" s="26">
        <v>71.760000000000005</v>
      </c>
      <c r="G12" s="27">
        <v>54.064715935497382</v>
      </c>
      <c r="H12" s="28">
        <v>5588390</v>
      </c>
      <c r="I12" s="6"/>
      <c r="J12" s="11">
        <f t="shared" si="0"/>
        <v>6147220</v>
      </c>
      <c r="K12" s="15">
        <f t="shared" si="1"/>
        <v>38.128701798635575</v>
      </c>
      <c r="L12" s="15">
        <f t="shared" si="2"/>
        <v>21.74545454545455</v>
      </c>
    </row>
    <row r="13" spans="1:12" ht="17.25">
      <c r="A13" s="7"/>
      <c r="B13" s="7"/>
      <c r="C13" s="8"/>
      <c r="D13" s="8"/>
      <c r="E13" s="13">
        <f>SUM(E7:E12)</f>
        <v>734.74429417613612</v>
      </c>
      <c r="F13" s="58">
        <f t="shared" ref="F13:G13" si="3">SUM(F7:F12)</f>
        <v>419.03999999999996</v>
      </c>
      <c r="G13" s="57">
        <f t="shared" si="3"/>
        <v>315.70429417613616</v>
      </c>
      <c r="H13" s="16">
        <f>SUM(H7:H12)</f>
        <v>32928800</v>
      </c>
      <c r="I13" s="9"/>
    </row>
  </sheetData>
  <mergeCells count="10">
    <mergeCell ref="H4:H6"/>
    <mergeCell ref="I4:I6"/>
    <mergeCell ref="E5:G5"/>
    <mergeCell ref="A1:I1"/>
    <mergeCell ref="A2:I2"/>
    <mergeCell ref="A4:A6"/>
    <mergeCell ref="B4:B6"/>
    <mergeCell ref="C4:D6"/>
    <mergeCell ref="E4:G4"/>
    <mergeCell ref="A8:A10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2020-03-12T02:08:27Z</dcterms:modified>
</cp:coreProperties>
</file>